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1100" windowHeight="5085" activeTab="0"/>
  </bookViews>
  <sheets>
    <sheet name="Πινακας 6" sheetId="1" r:id="rId1"/>
  </sheets>
  <definedNames>
    <definedName name="_xlnm.Print_Area" localSheetId="0">'Πινακας 6'!$A$1:$I$49</definedName>
  </definedNames>
  <calcPr fullCalcOnLoad="1"/>
</workbook>
</file>

<file path=xl/sharedStrings.xml><?xml version="1.0" encoding="utf-8"?>
<sst xmlns="http://schemas.openxmlformats.org/spreadsheetml/2006/main" count="23" uniqueCount="19">
  <si>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</si>
  <si>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</si>
  <si>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</si>
  <si>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</si>
  <si>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</si>
  <si>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</si>
  <si>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</si>
  <si>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</si>
  <si>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</si>
  <si>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</si>
  <si>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</si>
  <si>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</si>
  <si>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</si>
  <si>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</si>
  <si>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</si>
  <si>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</si>
  <si>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</si>
  <si>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 xml:space="preserve">                    ΤΟΝ ΙΟΥΝΙΟ ΤΟΥ 2014 ΚΑΙ 2015 </t>
  </si>
  <si>
    <t>ΙΟΥΝΙΟΣ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</si>
</sst>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name val="Arial Greek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6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80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46" fillId="0" borderId="21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5" fillId="0" borderId="21" xfId="0" applyNumberFormat="1" applyFont="1" applyBorder="1" applyAlignment="1">
      <alignment/>
    </xf>
    <xf numFmtId="9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22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9" fontId="0" fillId="33" borderId="21" xfId="0" applyNumberFormat="1" applyFont="1" applyFill="1" applyBorder="1" applyAlignment="1">
      <alignment/>
    </xf>
    <xf numFmtId="9" fontId="0" fillId="33" borderId="2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1" fontId="47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Ιούνιο του 2014 και 2015
</a:t>
            </a:r>
          </a:p>
        </c:rich>
      </c:tx>
      <c:layout>
        <c:manualLayout>
          <c:xMode val="factor"/>
          <c:yMode val="factor"/>
          <c:x val="-0.00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15"/>
          <c:w val="0.883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6'!$K$6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6'!$J$7:$J$11</c:f>
              <c:strCache/>
            </c:strRef>
          </c:cat>
          <c:val>
            <c:numRef>
              <c:f>'Πινακας 6'!$K$7:$K$11</c:f>
              <c:numCache/>
            </c:numRef>
          </c:val>
        </c:ser>
        <c:ser>
          <c:idx val="1"/>
          <c:order val="1"/>
          <c:tx>
            <c:strRef>
              <c:f>'Πινακας 6'!$L$6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6'!$J$7:$J$11</c:f>
              <c:strCache/>
            </c:strRef>
          </c:cat>
          <c:val>
            <c:numRef>
              <c:f>'Πινακας 6'!$L$7:$L$11</c:f>
              <c:numCache/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55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58375"/>
          <c:w val="0.064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2014 και 2015 κατά διάρκεια - Ιούνιος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75"/>
          <c:w val="0.989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3461797"/>
        <c:axId val="31156174"/>
      </c:barChart>
      <c:catAx>
        <c:axId val="3461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1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19050</xdr:rowOff>
    </xdr:from>
    <xdr:to>
      <xdr:col>8</xdr:col>
      <xdr:colOff>466725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38100" y="2657475"/>
        <a:ext cx="5295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8</xdr:col>
      <xdr:colOff>476250</xdr:colOff>
      <xdr:row>48</xdr:row>
      <xdr:rowOff>47625</xdr:rowOff>
    </xdr:to>
    <xdr:graphicFrame>
      <xdr:nvGraphicFramePr>
        <xdr:cNvPr id="2" name="Chart 4"/>
        <xdr:cNvGraphicFramePr/>
      </xdr:nvGraphicFramePr>
      <xdr:xfrm>
        <a:off x="9525" y="5734050"/>
        <a:ext cx="5334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7.8515625" style="0" bestFit="1" customWidth="1"/>
    <col min="5" max="5" width="6.7109375" style="0" customWidth="1"/>
    <col min="6" max="6" width="7.8515625" style="0" customWidth="1"/>
    <col min="10" max="10" width="24.421875" style="0" bestFit="1" customWidth="1"/>
    <col min="28" max="28" width="24.421875" style="0" bestFit="1" customWidth="1"/>
    <col min="31" max="31" width="18.140625" style="0" customWidth="1"/>
    <col min="33" max="33" width="10.57421875" style="0" customWidth="1"/>
  </cols>
  <sheetData>
    <row r="1" spans="2:29" ht="12.75">
      <c r="B1" s="6" t="s">
        <v>14</v>
      </c>
      <c r="C1" s="6"/>
      <c r="D1" s="6"/>
      <c r="E1" s="6"/>
      <c r="F1" s="6"/>
      <c r="G1" s="6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3.5" thickBot="1">
      <c r="A2" s="1"/>
      <c r="B2" s="7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thickBot="1">
      <c r="A3" s="1"/>
      <c r="B3" s="16"/>
      <c r="C3" s="17"/>
      <c r="D3" s="17"/>
      <c r="E3" s="17"/>
      <c r="F3" s="17"/>
      <c r="G3" s="17"/>
      <c r="H3" s="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3.5" thickBot="1">
      <c r="A4" s="10"/>
      <c r="B4" s="12"/>
      <c r="C4" s="43" t="s">
        <v>18</v>
      </c>
      <c r="D4" s="44"/>
      <c r="E4" s="44"/>
      <c r="F4" s="44"/>
      <c r="G4" s="44"/>
      <c r="H4" s="4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6" ht="13.5" thickBot="1">
      <c r="A5" s="10"/>
      <c r="B5" s="2" t="s">
        <v>0</v>
      </c>
      <c r="C5" s="41">
        <v>2014</v>
      </c>
      <c r="D5" s="42"/>
      <c r="E5" s="41">
        <v>2015</v>
      </c>
      <c r="F5" s="42"/>
      <c r="G5" s="41" t="s">
        <v>9</v>
      </c>
      <c r="H5" s="42"/>
      <c r="I5" s="10"/>
      <c r="J5" s="10"/>
      <c r="K5" s="46"/>
      <c r="L5" s="46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thickBot="1">
      <c r="A6" s="10"/>
      <c r="B6" s="13"/>
      <c r="C6" s="14" t="s">
        <v>8</v>
      </c>
      <c r="D6" s="15" t="s">
        <v>1</v>
      </c>
      <c r="E6" s="14" t="s">
        <v>8</v>
      </c>
      <c r="F6" s="30" t="s">
        <v>1</v>
      </c>
      <c r="G6" s="31" t="s">
        <v>8</v>
      </c>
      <c r="H6" s="30" t="s">
        <v>1</v>
      </c>
      <c r="I6" s="10"/>
      <c r="J6" s="10"/>
      <c r="K6" s="28">
        <v>2014</v>
      </c>
      <c r="L6" s="28">
        <v>2015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.5" thickBot="1">
      <c r="A7" s="10"/>
      <c r="B7" s="35" t="s">
        <v>2</v>
      </c>
      <c r="C7" s="29">
        <v>4552</v>
      </c>
      <c r="D7" s="32">
        <f>C7/C13</f>
        <v>0.10132442960489706</v>
      </c>
      <c r="E7" s="29">
        <v>3838</v>
      </c>
      <c r="F7" s="33">
        <f>E7/E13</f>
        <v>0.09389372737058421</v>
      </c>
      <c r="G7" s="34">
        <f>E7-C7</f>
        <v>-714</v>
      </c>
      <c r="H7" s="20">
        <f aca="true" t="shared" si="0" ref="H7:H12">G7/C7</f>
        <v>-0.15685413005272408</v>
      </c>
      <c r="I7" s="10"/>
      <c r="J7" s="21" t="s">
        <v>13</v>
      </c>
      <c r="K7" s="22">
        <v>0.10132442960489706</v>
      </c>
      <c r="L7" s="22">
        <v>0.09389372737058421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6.5" thickBot="1">
      <c r="A8" s="10"/>
      <c r="B8" s="35" t="s">
        <v>3</v>
      </c>
      <c r="C8" s="29">
        <v>11599</v>
      </c>
      <c r="D8" s="32">
        <f>C8/C13</f>
        <v>0.2581858653311074</v>
      </c>
      <c r="E8" s="29">
        <v>10808</v>
      </c>
      <c r="F8" s="33">
        <f>E8/E13</f>
        <v>0.264409433408357</v>
      </c>
      <c r="G8" s="34">
        <f>E8-C8</f>
        <v>-791</v>
      </c>
      <c r="H8" s="20">
        <f t="shared" si="0"/>
        <v>-0.06819553409776705</v>
      </c>
      <c r="I8" s="10"/>
      <c r="J8" s="27" t="s">
        <v>16</v>
      </c>
      <c r="K8" s="22">
        <v>0.2581858653311074</v>
      </c>
      <c r="L8" s="22">
        <v>0.264409433408357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6.5" thickBot="1">
      <c r="A9" s="10"/>
      <c r="B9" s="35" t="s">
        <v>4</v>
      </c>
      <c r="C9" s="29">
        <v>7684</v>
      </c>
      <c r="D9" s="32">
        <f>C9/C13</f>
        <v>0.17104062326099054</v>
      </c>
      <c r="E9" s="29">
        <v>6629</v>
      </c>
      <c r="F9" s="33">
        <f>E9/E13</f>
        <v>0.1621734024855661</v>
      </c>
      <c r="G9" s="34">
        <f>E9-C9</f>
        <v>-1055</v>
      </c>
      <c r="H9" s="20">
        <f t="shared" si="0"/>
        <v>-0.1372982821447163</v>
      </c>
      <c r="I9" s="10"/>
      <c r="J9" s="24" t="s">
        <v>12</v>
      </c>
      <c r="K9" s="22">
        <v>0.17104062326099054</v>
      </c>
      <c r="L9" s="22">
        <v>0.1621734024855661</v>
      </c>
      <c r="M9" s="2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7" ht="16.5" thickBot="1">
      <c r="A10" s="10"/>
      <c r="B10" s="35" t="s">
        <v>5</v>
      </c>
      <c r="C10" s="29">
        <v>9664</v>
      </c>
      <c r="D10" s="32">
        <f>C10/C13</f>
        <v>0.21511407902058988</v>
      </c>
      <c r="E10" s="29">
        <v>7255</v>
      </c>
      <c r="F10" s="33">
        <f>E10/E13</f>
        <v>0.17748801252568744</v>
      </c>
      <c r="G10" s="34">
        <f>E10-C10</f>
        <v>-2409</v>
      </c>
      <c r="H10" s="20">
        <f t="shared" si="0"/>
        <v>-0.24927566225165562</v>
      </c>
      <c r="I10" s="10"/>
      <c r="J10" s="24" t="s">
        <v>11</v>
      </c>
      <c r="K10" s="22">
        <v>0.21511407902058988</v>
      </c>
      <c r="L10" s="26">
        <v>0.17748801252568744</v>
      </c>
      <c r="M10" s="2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3"/>
    </row>
    <row r="11" spans="1:27" ht="16.5" thickBot="1">
      <c r="A11" s="10"/>
      <c r="B11" s="35" t="s">
        <v>6</v>
      </c>
      <c r="C11" s="29">
        <v>11426</v>
      </c>
      <c r="D11" s="32">
        <f>C11/C13</f>
        <v>0.2543350027824151</v>
      </c>
      <c r="E11" s="29">
        <v>12346</v>
      </c>
      <c r="F11" s="33">
        <f>E11/E13</f>
        <v>0.3020354242098053</v>
      </c>
      <c r="G11" s="34">
        <f>E11-C11</f>
        <v>920</v>
      </c>
      <c r="H11" s="20">
        <f t="shared" si="0"/>
        <v>0.08051811657622965</v>
      </c>
      <c r="I11" s="11"/>
      <c r="J11" s="25" t="s">
        <v>10</v>
      </c>
      <c r="K11" s="26">
        <v>0.2543350027824151</v>
      </c>
      <c r="L11" s="26">
        <v>0.3020354242098053</v>
      </c>
      <c r="M11" s="2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5"/>
    </row>
    <row r="12" spans="1:27" ht="15.75">
      <c r="A12" s="10"/>
      <c r="B12" s="47" t="s">
        <v>15</v>
      </c>
      <c r="C12" s="48">
        <v>21090</v>
      </c>
      <c r="D12" s="49">
        <f>C12/C13</f>
        <v>0.469449081803005</v>
      </c>
      <c r="E12" s="48">
        <f>E10+E11</f>
        <v>19601</v>
      </c>
      <c r="F12" s="50">
        <f>E12/E13</f>
        <v>0.4795234367354927</v>
      </c>
      <c r="G12" s="51">
        <f>SUM(G10,G11)</f>
        <v>-1489</v>
      </c>
      <c r="H12" s="52">
        <f t="shared" si="0"/>
        <v>-0.07060218112849692</v>
      </c>
      <c r="I12" s="11"/>
      <c r="J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5"/>
    </row>
    <row r="13" spans="1:26" ht="16.5" thickBot="1">
      <c r="A13" s="10"/>
      <c r="B13" s="36" t="s">
        <v>7</v>
      </c>
      <c r="C13" s="37">
        <f>SUM(C7:C11)</f>
        <v>44925</v>
      </c>
      <c r="D13" s="38">
        <f>C13/C13</f>
        <v>1</v>
      </c>
      <c r="E13" s="53">
        <f>SUM(E7:E11)</f>
        <v>40876</v>
      </c>
      <c r="F13" s="39">
        <v>1</v>
      </c>
      <c r="G13" s="37">
        <f>SUM(G7,G8,G9,G12)</f>
        <v>-4049</v>
      </c>
      <c r="H13" s="40">
        <f>G13/C13</f>
        <v>-0.09012799109627156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33" ht="12.75">
      <c r="A14" s="10"/>
      <c r="B14" s="10"/>
      <c r="C14" s="10"/>
      <c r="D14" s="1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5"/>
      <c r="AF14" s="5"/>
      <c r="AG14" s="8"/>
    </row>
    <row r="15" ht="12.75">
      <c r="B15" s="4"/>
    </row>
    <row r="18" ht="15.75">
      <c r="AE18" s="9"/>
    </row>
  </sheetData>
  <sheetProtection/>
  <mergeCells count="5">
    <mergeCell ref="C5:D5"/>
    <mergeCell ref="E5:F5"/>
    <mergeCell ref="G5:H5"/>
    <mergeCell ref="C4:H4"/>
    <mergeCell ref="K5:L5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2015-07-01T08:44:07Z</cp:lastPrinted>
  <dcterms:created xsi:type="dcterms:W3CDTF">2003-11-05T10:42:27Z</dcterms:created>
  <dcterms:modified xsi:type="dcterms:W3CDTF">2015-07-01T08:44:46Z</dcterms:modified>
  <cp:category/>
  <cp:version/>
  <cp:contentType/>
  <cp:contentStatus/>
</cp:coreProperties>
</file>